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4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<sst xmlns="http://schemas.openxmlformats.org/spreadsheetml/2006/main" count="290" uniqueCount="109">
  <si>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</si>
  <si>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</si>
  <si>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</si>
  <si>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</si>
  <si>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</si>
  <si>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математика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</si>
  <si>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</si>
  <si>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</si>
  <si>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</si>
  <si>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15.10.2024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</si>
  <si>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</si>
  <si>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</si>
  <si>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</si>
  <si>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</si>
  <si>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</si>
  <si>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</si>
  <si>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</si>
  <si>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</si>
  <si>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</si>
  <si>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</si>
  <si>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</si>
  <si>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</si>
  <si>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</si>
  <si>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</si>
  <si>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</si>
  <si>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</si>
  <si>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Цой</t>
  </si>
  <si>
    <t>Владислав</t>
  </si>
  <si>
    <t>Алексеевич</t>
  </si>
  <si>
    <t>Победитель</t>
  </si>
  <si>
    <t>Артемова Оксана Юрьевна</t>
  </si>
  <si>
    <t>Нескубин</t>
  </si>
  <si>
    <t>Корней</t>
  </si>
  <si>
    <t>Игоревич</t>
  </si>
  <si>
    <t>Призер</t>
  </si>
  <si>
    <t>Елсуков</t>
  </si>
  <si>
    <t>Юрий</t>
  </si>
  <si>
    <t>Александрович</t>
  </si>
  <si>
    <t>Шилова</t>
  </si>
  <si>
    <t>Злата</t>
  </si>
  <si>
    <t>Анатольевна</t>
  </si>
  <si>
    <t xml:space="preserve">Председатель жюри __________________ /                                                        / </t>
  </si>
  <si>
    <t>Темирова Эльвира Энверовна</t>
  </si>
  <si>
    <t xml:space="preserve">Председатель оргкомитета муниципального  этапа олимпиады   ___________ /         /  </t>
  </si>
  <si>
    <t xml:space="preserve">        </t>
  </si>
  <si>
    <t>Гагарин</t>
  </si>
  <si>
    <t>Никита</t>
  </si>
  <si>
    <t>Егорович</t>
  </si>
  <si>
    <t>Гаспаров Азиз Ленурович</t>
  </si>
  <si>
    <t>Суницкий</t>
  </si>
  <si>
    <t>Роман</t>
  </si>
  <si>
    <t>Якубов</t>
  </si>
  <si>
    <t>Арсений</t>
  </si>
  <si>
    <t>Арсеньевич</t>
  </si>
  <si>
    <t xml:space="preserve">Председатель оргкомитета муниципального  этапа олимпиады   ___________ /                                               /  </t>
  </si>
  <si>
    <t>16.10.2024</t>
  </si>
  <si>
    <t>Арабаджиева</t>
  </si>
  <si>
    <t>Рената</t>
  </si>
  <si>
    <t>Ренадиевна</t>
  </si>
  <si>
    <t>Пржездомский</t>
  </si>
  <si>
    <t>Максим</t>
  </si>
  <si>
    <t>Сергеевич</t>
  </si>
  <si>
    <t>Тверезовский</t>
  </si>
  <si>
    <t>Егор</t>
  </si>
  <si>
    <t>Дмитриевич</t>
  </si>
  <si>
    <t>Участник</t>
  </si>
  <si>
    <t xml:space="preserve">Председатель оргкомитета муниципального  этапа олимпиады   ___________ /                         /  </t>
  </si>
  <si>
    <t>Тимошик</t>
  </si>
  <si>
    <t>Валерий</t>
  </si>
  <si>
    <t>Псёл</t>
  </si>
  <si>
    <t>Юнона</t>
  </si>
  <si>
    <t>Александровна</t>
  </si>
  <si>
    <t>Раскина</t>
  </si>
  <si>
    <t>Алина</t>
  </si>
  <si>
    <t>Антоновна</t>
  </si>
  <si>
    <t>Абибуллаев</t>
  </si>
  <si>
    <t>Энвер</t>
  </si>
  <si>
    <t>Алимович</t>
  </si>
  <si>
    <t>Шендрик</t>
  </si>
  <si>
    <t>Илья</t>
  </si>
  <si>
    <t>Денисович</t>
  </si>
  <si>
    <t xml:space="preserve">Председатель оргкомитета муниципального  этапа олимпиады   ___________ /                  /  </t>
  </si>
  <si>
    <t>Кабеев</t>
  </si>
  <si>
    <t>Артемий</t>
  </si>
  <si>
    <t>Владимирович</t>
  </si>
  <si>
    <t>Исламова</t>
  </si>
  <si>
    <t>София</t>
  </si>
  <si>
    <t>Султановна</t>
  </si>
  <si>
    <t xml:space="preserve">Председатель оргкомитета муниципального  этапа олимпиады   ___________ /                     /  </t>
  </si>
  <si>
    <t>Чернышёв</t>
  </si>
  <si>
    <t>Максимович</t>
  </si>
  <si>
    <t>Дружинец Наталья Николаевна</t>
  </si>
  <si>
    <t>Дубина</t>
  </si>
  <si>
    <t>Дмитрий</t>
  </si>
  <si>
    <t>Кащеев</t>
  </si>
  <si>
    <t>Витальевич</t>
  </si>
  <si>
    <t>Данилова</t>
  </si>
  <si>
    <t>Екатерина</t>
  </si>
  <si>
    <t>Алексеевна</t>
  </si>
  <si>
    <t>Яровой</t>
  </si>
  <si>
    <t>Артём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</si>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</sst>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6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9" applyNumberFormat="0" applyAlignment="0" applyProtection="0"/>
    <xf numFmtId="0" fontId="23" fillId="5" borderId="14" applyNumberFormat="0" applyAlignment="0" applyProtection="0"/>
    <xf numFmtId="0" fontId="24" fillId="5" borderId="9" applyNumberFormat="0" applyAlignment="0" applyProtection="0"/>
    <xf numFmtId="0" fontId="25" fillId="6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abSelected="1" zoomScale="80" zoomScaleNormal="80" workbookViewId="0">
      <selection activeCell="F15" sqref="F1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4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ht="26.4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5</v>
      </c>
      <c r="F12" s="29" t="s">
        <v>29</v>
      </c>
      <c r="G12" s="29">
        <v>4</v>
      </c>
      <c r="H12" s="30" t="s">
        <v>30</v>
      </c>
    </row>
    <row r="13" ht="26.4" spans="1:8">
      <c r="A13" s="29">
        <v>2</v>
      </c>
      <c r="B13" s="29" t="s">
        <v>31</v>
      </c>
      <c r="C13" s="29" t="s">
        <v>32</v>
      </c>
      <c r="D13" s="29" t="s">
        <v>33</v>
      </c>
      <c r="E13" s="29">
        <v>5</v>
      </c>
      <c r="F13" s="29" t="s">
        <v>34</v>
      </c>
      <c r="G13" s="29">
        <v>3</v>
      </c>
      <c r="H13" s="30" t="str">
        <f>H12</f>
        <v>Артемова Оксана Юрьевна</v>
      </c>
    </row>
    <row r="14" ht="26.4" spans="1:8">
      <c r="A14" s="29">
        <v>3</v>
      </c>
      <c r="B14" s="29" t="s">
        <v>35</v>
      </c>
      <c r="C14" s="29" t="s">
        <v>36</v>
      </c>
      <c r="D14" s="29" t="s">
        <v>37</v>
      </c>
      <c r="E14" s="29">
        <v>5</v>
      </c>
      <c r="F14" s="29" t="s">
        <v>34</v>
      </c>
      <c r="G14" s="29">
        <v>3</v>
      </c>
      <c r="H14" s="30" t="str">
        <f>H12</f>
        <v>Артемова Оксана Юрьевна</v>
      </c>
    </row>
    <row r="15" ht="26.4" spans="1:8">
      <c r="A15" s="29">
        <v>4</v>
      </c>
      <c r="B15" s="29" t="s">
        <v>38</v>
      </c>
      <c r="C15" s="29" t="s">
        <v>39</v>
      </c>
      <c r="D15" s="29" t="s">
        <v>40</v>
      </c>
      <c r="E15" s="29">
        <v>5</v>
      </c>
      <c r="F15" s="29" t="s">
        <v>34</v>
      </c>
      <c r="G15" s="29">
        <v>2</v>
      </c>
      <c r="H15" s="30" t="str">
        <f>H12</f>
        <v>Артемова Оксана Юрьевна</v>
      </c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ht="18" spans="2:8">
      <c r="B19" s="34" t="s">
        <v>41</v>
      </c>
      <c r="C19" t="s">
        <v>42</v>
      </c>
      <c r="D19" s="32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 s="31"/>
      <c r="C21"/>
      <c r="D21"/>
      <c r="E21"/>
      <c r="F21"/>
      <c r="G21"/>
      <c r="H21"/>
    </row>
    <row r="22" ht="18" spans="2:8">
      <c r="B22" s="32" t="s">
        <v>43</v>
      </c>
      <c r="C22"/>
      <c r="D22"/>
      <c r="E22"/>
      <c r="F22"/>
      <c r="G22"/>
      <c r="H22"/>
    </row>
    <row r="23" spans="2:8">
      <c r="B23" s="33" t="s">
        <v>44</v>
      </c>
      <c r="C23"/>
      <c r="D23"/>
      <c r="E23"/>
      <c r="F23"/>
      <c r="G23"/>
      <c r="H23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80" zoomScaleNormal="80" topLeftCell="A2" workbookViewId="0">
      <selection activeCell="F14" sqref="F14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6" width="9.13888888888889" style="12"/>
    <col min="16367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15.10.2024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45</v>
      </c>
      <c r="C12" s="29" t="s">
        <v>46</v>
      </c>
      <c r="D12" s="29" t="s">
        <v>47</v>
      </c>
      <c r="E12" s="29">
        <v>6</v>
      </c>
      <c r="F12" s="29" t="s">
        <v>29</v>
      </c>
      <c r="G12" s="29">
        <v>3</v>
      </c>
      <c r="H12" s="30" t="s">
        <v>48</v>
      </c>
    </row>
    <row r="13" s="12" customFormat="1" ht="26.4" spans="1:8">
      <c r="A13" s="29">
        <v>2</v>
      </c>
      <c r="B13" s="29" t="s">
        <v>49</v>
      </c>
      <c r="C13" s="29" t="s">
        <v>50</v>
      </c>
      <c r="D13" s="29" t="s">
        <v>37</v>
      </c>
      <c r="E13" s="29">
        <v>6</v>
      </c>
      <c r="F13" s="29" t="s">
        <v>34</v>
      </c>
      <c r="G13" s="29">
        <v>1</v>
      </c>
      <c r="H13" s="30" t="str">
        <f>H12</f>
        <v>Гаспаров Азиз Ленурович</v>
      </c>
    </row>
    <row r="14" s="12" customFormat="1" ht="26.4" spans="1:8">
      <c r="A14" s="29">
        <v>3</v>
      </c>
      <c r="B14" s="29" t="s">
        <v>51</v>
      </c>
      <c r="C14" s="29" t="s">
        <v>52</v>
      </c>
      <c r="D14" s="29" t="s">
        <v>53</v>
      </c>
      <c r="E14" s="29">
        <v>6</v>
      </c>
      <c r="F14" s="29" t="s">
        <v>34</v>
      </c>
      <c r="G14" s="29">
        <v>1</v>
      </c>
      <c r="H14" s="30" t="str">
        <f>H12</f>
        <v>Гаспаров Азиз Ленурович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ht="18" spans="2:8">
      <c r="B18" s="32" t="s">
        <v>41</v>
      </c>
      <c r="C18" t="str">
        <f>'5 класс'!C19</f>
        <v>Темирова Эльвира Энверовна</v>
      </c>
      <c r="D18" s="32"/>
      <c r="E18"/>
      <c r="F18"/>
      <c r="G18"/>
      <c r="H18"/>
    </row>
    <row r="19" s="12" customFormat="1" spans="2:8">
      <c r="B19"/>
      <c r="C19"/>
      <c r="D19"/>
      <c r="E19"/>
      <c r="F19"/>
      <c r="G19"/>
      <c r="H19"/>
    </row>
    <row r="20" s="12" customFormat="1" spans="2:8">
      <c r="B20" s="31"/>
      <c r="C20"/>
      <c r="D20"/>
      <c r="E20"/>
      <c r="F20"/>
      <c r="G20"/>
      <c r="H20"/>
    </row>
    <row r="21" s="12" customFormat="1" ht="18" spans="2:8">
      <c r="B21" s="32" t="s">
        <v>54</v>
      </c>
      <c r="C21"/>
      <c r="D21"/>
      <c r="E21"/>
      <c r="F21"/>
      <c r="G21"/>
      <c r="H21"/>
    </row>
    <row r="22" s="12" customFormat="1" spans="2:8">
      <c r="B22" s="33" t="s">
        <v>44</v>
      </c>
      <c r="C22"/>
      <c r="D22"/>
      <c r="E22"/>
      <c r="F22"/>
      <c r="G22"/>
      <c r="H22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topLeftCell="A3" workbookViewId="0">
      <selection activeCell="A18" sqref="$A18:$XFD23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">
        <v>55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56</v>
      </c>
      <c r="C12" s="29" t="s">
        <v>57</v>
      </c>
      <c r="D12" s="29" t="s">
        <v>58</v>
      </c>
      <c r="E12" s="29">
        <v>7</v>
      </c>
      <c r="F12" s="29" t="s">
        <v>29</v>
      </c>
      <c r="G12" s="29">
        <v>3</v>
      </c>
      <c r="H12" s="30" t="str">
        <f>'6 класс'!H12</f>
        <v>Гаспаров Азиз Ленурович</v>
      </c>
    </row>
    <row r="13" s="12" customFormat="1" ht="26.4" spans="1:8">
      <c r="A13" s="29">
        <v>2</v>
      </c>
      <c r="B13" s="29" t="s">
        <v>59</v>
      </c>
      <c r="C13" s="29" t="s">
        <v>60</v>
      </c>
      <c r="D13" s="29" t="s">
        <v>61</v>
      </c>
      <c r="E13" s="29">
        <v>7</v>
      </c>
      <c r="F13" s="29" t="s">
        <v>34</v>
      </c>
      <c r="G13" s="29">
        <v>2</v>
      </c>
      <c r="H13" s="30" t="str">
        <f>H12</f>
        <v>Гаспаров Азиз Ленурович</v>
      </c>
    </row>
    <row r="14" s="12" customFormat="1" ht="26.4" spans="1:8">
      <c r="A14" s="29">
        <v>3</v>
      </c>
      <c r="B14" s="29" t="s">
        <v>62</v>
      </c>
      <c r="C14" s="29" t="s">
        <v>63</v>
      </c>
      <c r="D14" s="29" t="s">
        <v>64</v>
      </c>
      <c r="E14" s="29">
        <v>7</v>
      </c>
      <c r="F14" s="29" t="s">
        <v>65</v>
      </c>
      <c r="G14" s="29">
        <v>0</v>
      </c>
      <c r="H14" s="30" t="str">
        <f>H12</f>
        <v>Гаспаров Азиз Ленурович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30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2:8">
      <c r="B18" s="31"/>
      <c r="C18"/>
      <c r="D18"/>
      <c r="E18"/>
      <c r="F18"/>
      <c r="G18"/>
      <c r="H18"/>
    </row>
    <row r="19" s="12" customFormat="1" ht="18" spans="2:8">
      <c r="B19" s="32" t="s">
        <v>41</v>
      </c>
      <c r="C19" t="str">
        <f>'5 класс'!C19</f>
        <v>Темирова Эльвира Энверовна</v>
      </c>
      <c r="D19" s="32"/>
      <c r="E19"/>
      <c r="F19"/>
      <c r="G19"/>
      <c r="H19"/>
    </row>
    <row r="20" s="12" customFormat="1" spans="2:8">
      <c r="B20"/>
      <c r="C20"/>
      <c r="D20"/>
      <c r="E20"/>
      <c r="F20"/>
      <c r="G20"/>
      <c r="H20"/>
    </row>
    <row r="21" s="12" customFormat="1" spans="2:8">
      <c r="B21" s="31"/>
      <c r="C21"/>
      <c r="D21"/>
      <c r="E21"/>
      <c r="F21"/>
      <c r="G21"/>
      <c r="H21"/>
    </row>
    <row r="22" s="12" customFormat="1" ht="18" spans="2:8">
      <c r="B22" s="32" t="s">
        <v>66</v>
      </c>
      <c r="C22"/>
      <c r="D22"/>
      <c r="E22"/>
      <c r="F22"/>
      <c r="G22"/>
      <c r="H22"/>
    </row>
    <row r="23" s="12" customFormat="1" spans="2:8">
      <c r="B23" s="33" t="s">
        <v>44</v>
      </c>
      <c r="C23"/>
      <c r="D23"/>
      <c r="E23"/>
      <c r="F23"/>
      <c r="G23"/>
      <c r="H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80" zoomScaleNormal="80" topLeftCell="A5" workbookViewId="0">
      <selection activeCell="F15" sqref="F1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'7 класс'!C7</f>
        <v>16.10.2024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67</v>
      </c>
      <c r="C12" s="29" t="s">
        <v>68</v>
      </c>
      <c r="D12" s="29" t="s">
        <v>64</v>
      </c>
      <c r="E12" s="29">
        <v>8</v>
      </c>
      <c r="F12" s="29" t="s">
        <v>29</v>
      </c>
      <c r="G12" s="29">
        <v>1</v>
      </c>
      <c r="H12" s="30" t="str">
        <f>'7 класс'!H12</f>
        <v>Гаспаров Азиз Ленурович</v>
      </c>
    </row>
    <row r="13" s="12" customFormat="1" ht="26.4" spans="1:8">
      <c r="A13" s="29">
        <v>2</v>
      </c>
      <c r="B13" s="29" t="s">
        <v>69</v>
      </c>
      <c r="C13" s="29" t="s">
        <v>70</v>
      </c>
      <c r="D13" s="29" t="s">
        <v>71</v>
      </c>
      <c r="E13" s="29">
        <v>8</v>
      </c>
      <c r="F13" s="29" t="s">
        <v>29</v>
      </c>
      <c r="G13" s="29">
        <v>1</v>
      </c>
      <c r="H13" s="30" t="str">
        <f>H12</f>
        <v>Гаспаров Азиз Ленурович</v>
      </c>
    </row>
    <row r="14" s="12" customFormat="1" ht="26.4" spans="1:8">
      <c r="A14" s="29">
        <v>3</v>
      </c>
      <c r="B14" s="29" t="s">
        <v>72</v>
      </c>
      <c r="C14" s="29" t="s">
        <v>73</v>
      </c>
      <c r="D14" s="29" t="s">
        <v>74</v>
      </c>
      <c r="E14" s="29">
        <v>8</v>
      </c>
      <c r="F14" s="29" t="s">
        <v>29</v>
      </c>
      <c r="G14" s="29">
        <v>1</v>
      </c>
      <c r="H14" s="30" t="str">
        <f>H12</f>
        <v>Гаспаров Азиз Ленурович</v>
      </c>
    </row>
    <row r="15" s="12" customFormat="1" ht="26.4" spans="1:8">
      <c r="A15" s="29">
        <v>4</v>
      </c>
      <c r="B15" s="29" t="s">
        <v>75</v>
      </c>
      <c r="C15" s="29" t="s">
        <v>76</v>
      </c>
      <c r="D15" s="29" t="s">
        <v>77</v>
      </c>
      <c r="E15" s="29">
        <v>8</v>
      </c>
      <c r="F15" s="29" t="s">
        <v>29</v>
      </c>
      <c r="G15" s="29">
        <v>1</v>
      </c>
      <c r="H15" s="30" t="str">
        <f>H12</f>
        <v>Гаспаров Азиз Ленурович</v>
      </c>
    </row>
    <row r="16" s="12" customFormat="1" ht="26.4" spans="1:8">
      <c r="A16" s="29">
        <v>5</v>
      </c>
      <c r="B16" s="29" t="s">
        <v>78</v>
      </c>
      <c r="C16" s="29" t="s">
        <v>79</v>
      </c>
      <c r="D16" s="29" t="s">
        <v>80</v>
      </c>
      <c r="E16" s="29">
        <v>8</v>
      </c>
      <c r="F16" s="29" t="s">
        <v>65</v>
      </c>
      <c r="G16" s="29">
        <v>0</v>
      </c>
      <c r="H16" s="30" t="str">
        <f>H12</f>
        <v>Гаспаров Азиз Ленурович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2:8">
      <c r="B19" s="31"/>
      <c r="C19"/>
      <c r="D19"/>
      <c r="E19"/>
      <c r="F19"/>
      <c r="G19"/>
      <c r="H19"/>
    </row>
    <row r="20" s="12" customFormat="1" ht="18" spans="2:8">
      <c r="B20" s="32" t="s">
        <v>41</v>
      </c>
      <c r="C20" t="str">
        <f>'5 класс'!C19</f>
        <v>Темирова Эльвира Энверовна</v>
      </c>
      <c r="D20" s="32"/>
      <c r="E20"/>
      <c r="F20"/>
      <c r="G20"/>
      <c r="H20"/>
    </row>
    <row r="21" s="12" customFormat="1" spans="2:8">
      <c r="B21"/>
      <c r="C21"/>
      <c r="D21"/>
      <c r="E21"/>
      <c r="F21"/>
      <c r="G21"/>
      <c r="H21"/>
    </row>
    <row r="22" s="12" customFormat="1" spans="2:8">
      <c r="B22" s="31"/>
      <c r="C22"/>
      <c r="D22"/>
      <c r="E22"/>
      <c r="F22"/>
      <c r="G22"/>
      <c r="H22"/>
    </row>
    <row r="23" s="12" customFormat="1" ht="18" spans="2:8">
      <c r="B23" s="32" t="s">
        <v>81</v>
      </c>
      <c r="C23"/>
      <c r="D23"/>
      <c r="E23"/>
      <c r="F23"/>
      <c r="G23"/>
      <c r="H23"/>
    </row>
    <row r="24" s="12" customFormat="1" spans="2:8">
      <c r="B24" s="33" t="s">
        <v>44</v>
      </c>
      <c r="C24"/>
      <c r="D24"/>
      <c r="E24"/>
      <c r="F24"/>
      <c r="G24"/>
      <c r="H24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80" zoomScaleNormal="80" workbookViewId="0">
      <selection activeCell="H5" sqref="H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'7 класс'!C7</f>
        <v>16.10.2024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82</v>
      </c>
      <c r="C12" s="29" t="s">
        <v>83</v>
      </c>
      <c r="D12" s="29" t="s">
        <v>84</v>
      </c>
      <c r="E12" s="29">
        <v>9</v>
      </c>
      <c r="F12" s="29" t="s">
        <v>29</v>
      </c>
      <c r="G12" s="29">
        <v>3</v>
      </c>
      <c r="H12" s="30" t="str">
        <f>'8 класс'!H12</f>
        <v>Гаспаров Азиз Ленурович</v>
      </c>
    </row>
    <row r="13" s="12" customFormat="1" ht="26.4" spans="1:8">
      <c r="A13" s="29">
        <v>2</v>
      </c>
      <c r="B13" s="29" t="s">
        <v>85</v>
      </c>
      <c r="C13" s="29" t="s">
        <v>86</v>
      </c>
      <c r="D13" s="29" t="s">
        <v>87</v>
      </c>
      <c r="E13" s="29">
        <v>9</v>
      </c>
      <c r="F13" s="29" t="s">
        <v>29</v>
      </c>
      <c r="G13" s="29">
        <v>3</v>
      </c>
      <c r="H13" s="30" t="str">
        <f>H12</f>
        <v>Гаспаров Азиз Ленурович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2:8">
      <c r="B17" s="31"/>
      <c r="C17"/>
      <c r="D17"/>
      <c r="E17"/>
      <c r="F17"/>
      <c r="G17"/>
      <c r="H17"/>
    </row>
    <row r="18" s="12" customFormat="1" ht="18" spans="2:8">
      <c r="B18" s="32" t="s">
        <v>41</v>
      </c>
      <c r="C18" t="str">
        <f>'5 класс'!C19</f>
        <v>Темирова Эльвира Энверовна</v>
      </c>
      <c r="D18" s="32"/>
      <c r="E18"/>
      <c r="F18"/>
      <c r="G18"/>
      <c r="H18"/>
    </row>
    <row r="19" s="12" customFormat="1" spans="2:8">
      <c r="B19"/>
      <c r="C19"/>
      <c r="D19"/>
      <c r="E19"/>
      <c r="F19"/>
      <c r="G19"/>
      <c r="H19"/>
    </row>
    <row r="20" s="12" customFormat="1" spans="2:8">
      <c r="B20" s="31"/>
      <c r="C20"/>
      <c r="D20"/>
      <c r="E20"/>
      <c r="F20"/>
      <c r="G20"/>
      <c r="H20"/>
    </row>
    <row r="21" s="12" customFormat="1" ht="18" spans="2:8">
      <c r="B21" s="32" t="s">
        <v>88</v>
      </c>
      <c r="C21"/>
      <c r="D21"/>
      <c r="E21"/>
      <c r="F21"/>
      <c r="G21"/>
      <c r="H21"/>
    </row>
    <row r="22" s="12" customFormat="1" spans="2:8">
      <c r="B22" s="33" t="s">
        <v>44</v>
      </c>
      <c r="C22"/>
      <c r="D22"/>
      <c r="E22"/>
      <c r="F22"/>
      <c r="G22"/>
      <c r="H22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="80" zoomScaleNormal="80" workbookViewId="0">
      <selection activeCell="B1" sqref="B1:F1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'7 класс'!C7</f>
        <v>16.10.2024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39.6" spans="1:8">
      <c r="A12" s="29">
        <v>1</v>
      </c>
      <c r="B12" s="29" t="s">
        <v>89</v>
      </c>
      <c r="C12" s="29" t="s">
        <v>14</v>
      </c>
      <c r="D12" s="29" t="s">
        <v>90</v>
      </c>
      <c r="E12" s="29">
        <v>10</v>
      </c>
      <c r="F12" s="29" t="s">
        <v>29</v>
      </c>
      <c r="G12" s="29">
        <v>1</v>
      </c>
      <c r="H12" s="30" t="s">
        <v>91</v>
      </c>
    </row>
    <row r="13" s="12" customFormat="1" ht="39.6" spans="1:8">
      <c r="A13" s="29">
        <v>2</v>
      </c>
      <c r="B13" s="29" t="s">
        <v>92</v>
      </c>
      <c r="C13" s="29" t="s">
        <v>93</v>
      </c>
      <c r="D13" s="29" t="s">
        <v>28</v>
      </c>
      <c r="E13" s="29">
        <v>10</v>
      </c>
      <c r="F13" s="29" t="s">
        <v>29</v>
      </c>
      <c r="G13" s="29">
        <v>1</v>
      </c>
      <c r="H13" s="30" t="str">
        <f>H12</f>
        <v>Дружинец Наталья Николаевна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30"/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30"/>
    </row>
    <row r="17" s="12" customFormat="1" spans="2:8">
      <c r="B17" s="31"/>
      <c r="C17"/>
      <c r="D17"/>
      <c r="E17"/>
      <c r="F17"/>
      <c r="G17"/>
      <c r="H17"/>
    </row>
    <row r="18" s="12" customFormat="1" ht="18" spans="2:8">
      <c r="B18" s="32" t="s">
        <v>41</v>
      </c>
      <c r="C18" t="str">
        <f>'5 класс'!C19</f>
        <v>Темирова Эльвира Энверовна</v>
      </c>
      <c r="D18" s="32"/>
      <c r="E18"/>
      <c r="F18"/>
      <c r="G18"/>
      <c r="H18"/>
    </row>
    <row r="19" s="12" customFormat="1" spans="2:8">
      <c r="B19"/>
      <c r="C19"/>
      <c r="D19"/>
      <c r="E19"/>
      <c r="F19"/>
      <c r="G19"/>
      <c r="H19"/>
    </row>
    <row r="20" s="12" customFormat="1" spans="2:8">
      <c r="B20" s="31"/>
      <c r="C20"/>
      <c r="D20"/>
      <c r="E20"/>
      <c r="F20"/>
      <c r="G20"/>
      <c r="H20"/>
    </row>
    <row r="21" s="12" customFormat="1" ht="18" spans="2:8">
      <c r="B21" s="32" t="s">
        <v>54</v>
      </c>
      <c r="C21"/>
      <c r="D21"/>
      <c r="E21"/>
      <c r="F21"/>
      <c r="G21"/>
      <c r="H21"/>
    </row>
    <row r="22" s="12" customFormat="1" spans="2:8">
      <c r="B22" s="33" t="s">
        <v>44</v>
      </c>
      <c r="C22"/>
      <c r="D22"/>
      <c r="E22"/>
      <c r="F22"/>
      <c r="G22"/>
      <c r="H22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topLeftCell="A3" workbookViewId="0">
      <selection activeCell="F9" sqref="A8:F9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2" width="9.13888888888889" style="12"/>
    <col min="16373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математика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'7 класс'!C7</f>
        <v>16.10.2024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39.6" spans="1:8">
      <c r="A12" s="29">
        <v>1</v>
      </c>
      <c r="B12" s="29" t="s">
        <v>94</v>
      </c>
      <c r="C12" s="29" t="s">
        <v>46</v>
      </c>
      <c r="D12" s="29" t="s">
        <v>95</v>
      </c>
      <c r="E12" s="29">
        <v>11</v>
      </c>
      <c r="F12" s="29" t="s">
        <v>29</v>
      </c>
      <c r="G12" s="29">
        <v>4</v>
      </c>
      <c r="H12" s="30" t="str">
        <f>'10 класс'!H12</f>
        <v>Дружинец Наталья Николаевна</v>
      </c>
    </row>
    <row r="13" s="12" customFormat="1" ht="39.6" spans="1:8">
      <c r="A13" s="29">
        <v>2</v>
      </c>
      <c r="B13" s="29" t="s">
        <v>96</v>
      </c>
      <c r="C13" s="29" t="s">
        <v>97</v>
      </c>
      <c r="D13" s="29" t="s">
        <v>98</v>
      </c>
      <c r="E13" s="29">
        <v>11</v>
      </c>
      <c r="F13" s="29" t="s">
        <v>34</v>
      </c>
      <c r="G13" s="29">
        <v>3</v>
      </c>
      <c r="H13" s="30" t="str">
        <f>H12</f>
        <v>Дружинец Наталья Николаевна</v>
      </c>
    </row>
    <row r="14" s="12" customFormat="1" ht="39.6" spans="1:8">
      <c r="A14" s="29">
        <v>3</v>
      </c>
      <c r="B14" s="29" t="s">
        <v>99</v>
      </c>
      <c r="C14" s="29" t="s">
        <v>100</v>
      </c>
      <c r="D14" s="29" t="s">
        <v>80</v>
      </c>
      <c r="E14" s="29">
        <v>11</v>
      </c>
      <c r="F14" s="29" t="s">
        <v>34</v>
      </c>
      <c r="G14" s="29">
        <v>2</v>
      </c>
      <c r="H14" s="30" t="str">
        <f>H12</f>
        <v>Дружинец Наталья Николаевна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2:8">
      <c r="B18" s="31"/>
      <c r="C18"/>
      <c r="D18"/>
      <c r="E18"/>
      <c r="F18"/>
      <c r="G18"/>
      <c r="H18"/>
    </row>
    <row r="19" s="12" customFormat="1" ht="18" spans="2:8">
      <c r="B19" s="32" t="s">
        <v>41</v>
      </c>
      <c r="C19" t="str">
        <f>'5 класс'!C19</f>
        <v>Темирова Эльвира Энверовна</v>
      </c>
      <c r="D19" s="32"/>
      <c r="E19"/>
      <c r="F19"/>
      <c r="G19"/>
      <c r="H19"/>
    </row>
    <row r="20" s="12" customFormat="1" spans="2:8">
      <c r="B20"/>
      <c r="C20"/>
      <c r="D20"/>
      <c r="E20"/>
      <c r="F20"/>
      <c r="G20"/>
      <c r="H20"/>
    </row>
    <row r="21" s="12" customFormat="1" spans="2:8">
      <c r="B21" s="31"/>
      <c r="C21"/>
      <c r="D21"/>
      <c r="E21"/>
      <c r="F21"/>
      <c r="G21"/>
      <c r="H21"/>
    </row>
    <row r="22" s="12" customFormat="1" ht="18" spans="2:8">
      <c r="B22" s="32" t="s">
        <v>54</v>
      </c>
      <c r="C22"/>
      <c r="D22"/>
      <c r="E22"/>
      <c r="F22"/>
      <c r="G22"/>
      <c r="H22"/>
    </row>
    <row r="23" s="12" customFormat="1" spans="2:8">
      <c r="B23" s="33" t="s">
        <v>44</v>
      </c>
      <c r="C23"/>
      <c r="D23"/>
      <c r="E23"/>
      <c r="F23"/>
      <c r="G23"/>
      <c r="H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101</v>
      </c>
      <c r="D3" s="4" t="s">
        <v>102</v>
      </c>
      <c r="F3" s="4" t="s">
        <v>103</v>
      </c>
      <c r="G3" s="5"/>
      <c r="H3" s="4" t="s">
        <v>104</v>
      </c>
      <c r="J3" s="3" t="s">
        <v>101</v>
      </c>
    </row>
    <row r="4" spans="2:10">
      <c r="B4" s="6"/>
      <c r="D4" s="7" t="s">
        <v>65</v>
      </c>
      <c r="F4" s="8"/>
      <c r="G4" s="2"/>
      <c r="H4" s="6"/>
      <c r="J4" s="6"/>
    </row>
    <row r="5" spans="2:10">
      <c r="B5" s="9">
        <v>5</v>
      </c>
      <c r="D5" s="9" t="s">
        <v>29</v>
      </c>
      <c r="F5" s="10" t="s">
        <v>105</v>
      </c>
      <c r="G5" s="2"/>
      <c r="H5" s="9" t="s">
        <v>106</v>
      </c>
      <c r="J5" s="9">
        <v>9</v>
      </c>
    </row>
    <row r="6" ht="13.95" spans="2:10">
      <c r="B6" s="9">
        <v>6</v>
      </c>
      <c r="D6" s="11" t="s">
        <v>34</v>
      </c>
      <c r="F6" s="11" t="s">
        <v>107</v>
      </c>
      <c r="G6" s="2"/>
      <c r="H6" s="11" t="s">
        <v>108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2024-10-31T13:20:55Z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