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firstSheet="1" activeTab="6"/>
  </bookViews>
  <sheets>
    <sheet name="5 класс" sheetId="1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  <sheet name="Лист2" sheetId="2" state="hidden" r:id="rId8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'5 класс'!$A$1:$H$26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<sst xmlns="http://schemas.openxmlformats.org/spreadsheetml/2006/main" count="316" uniqueCount="124">
  <si>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</si>
  <si>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</si>
  <si>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rPr>
        <b/>
        <sz val="10"/>
        <rFont val="Arial Cur"/>
        <charset val="204"/>
      </rP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</si>
  <si>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ЧОУ "Школа Воронцова"</t>
  </si>
  <si>
    <t>Предмет*:</t>
  </si>
  <si>
    <t>история</t>
  </si>
  <si>
    <t xml:space="preserve"> Количество участников*:</t>
  </si>
  <si>
    <r>
      <rPr>
        <b/>
        <sz val="10"/>
        <color indexed="8"/>
        <rFont val="Arial Cur"/>
        <charset val="204"/>
      </rP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</si>
  <si>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</si>
  <si>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24.10.2024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</si>
  <si>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</si>
  <si>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</si>
  <si>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</si>
  <si>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</si>
  <si>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</si>
  <si>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</si>
  <si>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</si>
  <si>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</si>
  <si>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</si>
  <si>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indexed="8"/>
        <rFont val="Arial Cur"/>
        <charset val="204"/>
      </rPr>
      <t>Фамилия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</si>
  <si>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Имя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</si>
  <si>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Отчество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</si>
  <si>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Класс обучения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</si>
  <si>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</si>
  <si>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Результат (балл)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</si>
  <si>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</si>
  <si>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Сачава</t>
  </si>
  <si>
    <t>Егор</t>
  </si>
  <si>
    <t>Алексеевич</t>
  </si>
  <si>
    <t>Победитель</t>
  </si>
  <si>
    <t>Рома Алёна Витальевна</t>
  </si>
  <si>
    <t>Цой</t>
  </si>
  <si>
    <t>Владислав</t>
  </si>
  <si>
    <t>Павлович</t>
  </si>
  <si>
    <t>Призер</t>
  </si>
  <si>
    <t>Емелина</t>
  </si>
  <si>
    <t>Елизавета</t>
  </si>
  <si>
    <t>Петровна</t>
  </si>
  <si>
    <t>Участник</t>
  </si>
  <si>
    <t xml:space="preserve">Председатель жюри __________________ /                                                        / </t>
  </si>
  <si>
    <t>Темирова Эльвира Энверовна</t>
  </si>
  <si>
    <t xml:space="preserve">Председатель оргкомитета муниципального  этапа олимпиады   ___________ /                   /  </t>
  </si>
  <si>
    <t xml:space="preserve">        </t>
  </si>
  <si>
    <t>Гагарин</t>
  </si>
  <si>
    <t>Никита</t>
  </si>
  <si>
    <t>Егорович</t>
  </si>
  <si>
    <t>Суницкий</t>
  </si>
  <si>
    <t>Роман</t>
  </si>
  <si>
    <t>Александрович</t>
  </si>
  <si>
    <t>Миронова</t>
  </si>
  <si>
    <t>Анна</t>
  </si>
  <si>
    <t>Максимовна</t>
  </si>
  <si>
    <t>Лысаков</t>
  </si>
  <si>
    <t>Кирилл</t>
  </si>
  <si>
    <t>Сергеевич</t>
  </si>
  <si>
    <t xml:space="preserve">Председатель оргкомитета муниципального  этапа олимпиады   ___________ /                                               /  </t>
  </si>
  <si>
    <t>Арабаджиева</t>
  </si>
  <si>
    <t>Рената</t>
  </si>
  <si>
    <t>Ренадиевна</t>
  </si>
  <si>
    <t>Жмак</t>
  </si>
  <si>
    <t>Вероника</t>
  </si>
  <si>
    <t>Владимировна</t>
  </si>
  <si>
    <t>Рома</t>
  </si>
  <si>
    <t>Алина</t>
  </si>
  <si>
    <t>Денисовна</t>
  </si>
  <si>
    <t>Аронов</t>
  </si>
  <si>
    <t>Марк</t>
  </si>
  <si>
    <t>Юрьевич</t>
  </si>
  <si>
    <t>Тверезовский</t>
  </si>
  <si>
    <t>Дмитриевич</t>
  </si>
  <si>
    <t>Псёл</t>
  </si>
  <si>
    <t>Юнона</t>
  </si>
  <si>
    <t>Александровна</t>
  </si>
  <si>
    <t>Рома Алена Витальевна</t>
  </si>
  <si>
    <t>Абибуллаев</t>
  </si>
  <si>
    <t>Энвер</t>
  </si>
  <si>
    <t>Алимович</t>
  </si>
  <si>
    <t>Раскина</t>
  </si>
  <si>
    <t>Антоновна</t>
  </si>
  <si>
    <t>Никурадзе</t>
  </si>
  <si>
    <t>Владимир</t>
  </si>
  <si>
    <t>Константинович</t>
  </si>
  <si>
    <t>Тимошик</t>
  </si>
  <si>
    <t>Валерий</t>
  </si>
  <si>
    <t xml:space="preserve">   подпись</t>
  </si>
  <si>
    <t>Исламова</t>
  </si>
  <si>
    <t>София</t>
  </si>
  <si>
    <t>Султановна</t>
  </si>
  <si>
    <t>Казанцева</t>
  </si>
  <si>
    <t>Жасмина</t>
  </si>
  <si>
    <t>Алексеевна</t>
  </si>
  <si>
    <t>Кабеев</t>
  </si>
  <si>
    <t>Артемий</t>
  </si>
  <si>
    <t>Владимирович</t>
  </si>
  <si>
    <t>Маргаритов</t>
  </si>
  <si>
    <t>Александр</t>
  </si>
  <si>
    <t>Михайлович</t>
  </si>
  <si>
    <t xml:space="preserve">Председатель оргкомитета муниципального  этапа олимпиады   ___________ /                            /  </t>
  </si>
  <si>
    <t>Зиновьев</t>
  </si>
  <si>
    <t>Максим</t>
  </si>
  <si>
    <t>Румянцева</t>
  </si>
  <si>
    <t>Мария</t>
  </si>
  <si>
    <t>Васильевна</t>
  </si>
  <si>
    <t>Данилова</t>
  </si>
  <si>
    <t>Екатерина</t>
  </si>
  <si>
    <t>Иено</t>
  </si>
  <si>
    <t>Козенко</t>
  </si>
  <si>
    <t>Ульяна</t>
  </si>
  <si>
    <t>Андреевна</t>
  </si>
  <si>
    <t>Кукудяк</t>
  </si>
  <si>
    <t>Александра</t>
  </si>
  <si>
    <t>Сендецкая</t>
  </si>
  <si>
    <t>Ксения</t>
  </si>
  <si>
    <t>Павловский</t>
  </si>
  <si>
    <t>Игорь</t>
  </si>
  <si>
    <t>Борисович</t>
  </si>
  <si>
    <t>Уровень (класс) обучения</t>
  </si>
  <si>
    <t>Тип диплома</t>
  </si>
  <si>
    <t>Пол</t>
  </si>
  <si>
    <t>Наличия гражданства РФ</t>
  </si>
  <si>
    <t>М</t>
  </si>
  <si>
    <t>Да</t>
  </si>
  <si>
    <t>Ж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</si>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</sst>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;@"/>
  </numFmts>
  <fonts count="36">
    <font>
      <sz val="10"/>
      <name val="Arial Cyr"/>
      <charset val="134"/>
    </font>
    <font>
      <sz val="10"/>
      <name val="Arial Cur"/>
      <charset val="204"/>
    </font>
    <font>
      <sz val="8"/>
      <name val="Arial Cur"/>
      <charset val="204"/>
    </font>
    <font>
      <b/>
      <sz val="10"/>
      <name val="Arial Cur"/>
      <charset val="204"/>
    </font>
    <font>
      <sz val="11"/>
      <color indexed="8"/>
      <name val="Times New Roman"/>
      <charset val="204"/>
    </font>
    <font>
      <b/>
      <sz val="10"/>
      <color indexed="8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4"/>
      <color indexed="8"/>
      <name val="Times New Roman"/>
      <charset val="204"/>
    </font>
    <font>
      <sz val="8"/>
      <color indexed="8"/>
      <name val="Times New Roman"/>
      <charset val="204"/>
    </font>
    <font>
      <sz val="10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8"/>
      <name val="Calibri"/>
      <charset val="204"/>
    </font>
    <font>
      <sz val="11"/>
      <color indexed="10"/>
      <name val="Calibri"/>
      <charset val="204"/>
    </font>
    <font>
      <b/>
      <sz val="18"/>
      <color indexed="56"/>
      <name val="Cambria"/>
      <charset val="204"/>
    </font>
    <font>
      <i/>
      <sz val="11"/>
      <color indexed="23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1"/>
      <color indexed="9"/>
      <name val="Calibri"/>
      <charset val="204"/>
    </font>
    <font>
      <sz val="11"/>
      <color indexed="52"/>
      <name val="Calibri"/>
      <charset val="204"/>
    </font>
    <font>
      <b/>
      <sz val="11"/>
      <color indexed="8"/>
      <name val="Calibri"/>
      <charset val="204"/>
    </font>
    <font>
      <sz val="11"/>
      <color indexed="17"/>
      <name val="Calibri"/>
      <charset val="204"/>
    </font>
    <font>
      <sz val="11"/>
      <color indexed="20"/>
      <name val="Calibri"/>
      <charset val="204"/>
    </font>
    <font>
      <sz val="11"/>
      <color indexed="60"/>
      <name val="Calibri"/>
      <charset val="204"/>
    </font>
    <font>
      <sz val="11"/>
      <color indexed="9"/>
      <name val="Calibri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0"/>
      <color indexed="10"/>
      <name val="Arial Cur"/>
      <charset val="204"/>
    </font>
    <font>
      <sz val="8"/>
      <color indexed="10"/>
      <name val="Arial Cu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176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9" applyNumberFormat="0" applyAlignment="0" applyProtection="0"/>
    <xf numFmtId="0" fontId="23" fillId="5" borderId="14" applyNumberFormat="0" applyAlignment="0" applyProtection="0"/>
    <xf numFmtId="0" fontId="24" fillId="5" borderId="9" applyNumberFormat="0" applyAlignment="0" applyProtection="0"/>
    <xf numFmtId="0" fontId="25" fillId="6" borderId="15" applyNumberFormat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7" borderId="0" applyNumberFormat="0" applyBorder="0" applyAlignment="0" applyProtection="0"/>
    <xf numFmtId="0" fontId="29" fillId="8" borderId="0" applyNumberFormat="0" applyBorder="0" applyAlignment="0" applyProtection="0"/>
    <xf numFmtId="0" fontId="30" fillId="9" borderId="0" applyNumberFormat="0" applyBorder="0" applyAlignment="0" applyProtection="0"/>
    <xf numFmtId="0" fontId="31" fillId="10" borderId="0" applyNumberFormat="0" applyBorder="0" applyAlignment="0" applyProtection="0"/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/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/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/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/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178" fontId="0" fillId="0" borderId="2" xfId="0" applyNumberFormat="1" applyBorder="1"/>
    <xf numFmtId="0" fontId="0" fillId="0" borderId="3" xfId="0" applyBorder="1"/>
    <xf numFmtId="178" fontId="0" fillId="0" borderId="3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3" fillId="0" borderId="0" xfId="49" applyFont="1" applyAlignment="1">
      <alignment horizontal="right"/>
    </xf>
    <xf numFmtId="0" fontId="3" fillId="0" borderId="0" xfId="0" applyFont="1"/>
    <xf numFmtId="0" fontId="5" fillId="0" borderId="0" xfId="49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/>
    </xf>
    <xf numFmtId="0" fontId="5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_Лист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zoomScale="80" zoomScaleNormal="80" topLeftCell="A7" workbookViewId="0">
      <selection activeCell="F22" sqref="F22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71" width="9.13888888888889" style="12"/>
    <col min="16372" max="16384" width="9" style="12"/>
  </cols>
  <sheetData>
    <row r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ht="15" customHeight="1" spans="2:7">
      <c r="B3" s="19" t="s">
        <v>2</v>
      </c>
      <c r="C3" s="20" t="s">
        <v>3</v>
      </c>
      <c r="D3" s="20"/>
      <c r="E3" s="18"/>
      <c r="F3" s="18"/>
      <c r="G3" s="18"/>
    </row>
    <row r="4" ht="12.75" customHeight="1" spans="2:7">
      <c r="B4" s="21" t="s">
        <v>4</v>
      </c>
      <c r="C4" s="20" t="s">
        <v>5</v>
      </c>
      <c r="D4" s="20"/>
      <c r="E4" s="18"/>
      <c r="F4" s="18"/>
      <c r="G4" s="18"/>
    </row>
    <row r="5" ht="15" customHeight="1" spans="2:4">
      <c r="B5" s="21" t="s">
        <v>6</v>
      </c>
      <c r="C5" s="20">
        <v>3</v>
      </c>
      <c r="D5" s="20"/>
    </row>
    <row r="6" spans="2:4">
      <c r="B6" s="21" t="s">
        <v>7</v>
      </c>
      <c r="C6" s="20">
        <v>5</v>
      </c>
      <c r="D6" s="20"/>
    </row>
    <row r="7" spans="2:4">
      <c r="B7" s="21" t="s">
        <v>8</v>
      </c>
      <c r="C7" s="20" t="s">
        <v>9</v>
      </c>
      <c r="D7" s="20"/>
    </row>
    <row r="8" spans="2:4">
      <c r="B8" s="21" t="s">
        <v>10</v>
      </c>
      <c r="C8" s="20"/>
      <c r="D8" s="20"/>
    </row>
    <row r="9" ht="13.95" spans="2:4">
      <c r="B9" s="21" t="s">
        <v>11</v>
      </c>
      <c r="C9" s="20">
        <v>56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ht="26.4" spans="1:8">
      <c r="A12" s="29">
        <v>1</v>
      </c>
      <c r="B12" s="29" t="s">
        <v>26</v>
      </c>
      <c r="C12" s="29" t="s">
        <v>27</v>
      </c>
      <c r="D12" s="29" t="s">
        <v>28</v>
      </c>
      <c r="E12" s="29">
        <v>5</v>
      </c>
      <c r="F12" s="29" t="s">
        <v>29</v>
      </c>
      <c r="G12" s="29">
        <v>31</v>
      </c>
      <c r="H12" s="30" t="s">
        <v>30</v>
      </c>
    </row>
    <row r="13" ht="26.4" spans="1:8">
      <c r="A13" s="29">
        <v>2</v>
      </c>
      <c r="B13" s="29" t="s">
        <v>31</v>
      </c>
      <c r="C13" s="29" t="s">
        <v>32</v>
      </c>
      <c r="D13" s="29" t="s">
        <v>33</v>
      </c>
      <c r="E13" s="29">
        <v>5</v>
      </c>
      <c r="F13" s="29" t="s">
        <v>34</v>
      </c>
      <c r="G13" s="29">
        <v>22</v>
      </c>
      <c r="H13" s="30" t="str">
        <f>H12</f>
        <v>Рома Алёна Витальевна</v>
      </c>
    </row>
    <row r="14" ht="26.4" spans="1:8">
      <c r="A14" s="29">
        <v>3</v>
      </c>
      <c r="B14" s="29" t="s">
        <v>35</v>
      </c>
      <c r="C14" s="29" t="s">
        <v>36</v>
      </c>
      <c r="D14" s="29" t="s">
        <v>37</v>
      </c>
      <c r="E14" s="29">
        <v>5</v>
      </c>
      <c r="F14" s="29" t="s">
        <v>38</v>
      </c>
      <c r="G14" s="29">
        <v>13</v>
      </c>
      <c r="H14" s="30" t="str">
        <f>H13</f>
        <v>Рома Алёна Витальевна</v>
      </c>
    </row>
    <row r="15" spans="1:8">
      <c r="A15" s="29"/>
      <c r="B15" s="29"/>
      <c r="C15" s="29"/>
      <c r="D15" s="29"/>
      <c r="E15" s="29"/>
      <c r="F15" s="29"/>
      <c r="G15" s="29"/>
      <c r="H15" s="29"/>
    </row>
    <row r="16" spans="1:8">
      <c r="A16" s="29"/>
      <c r="B16" s="29"/>
      <c r="C16" s="29"/>
      <c r="D16" s="29"/>
      <c r="E16" s="29"/>
      <c r="F16" s="29"/>
      <c r="G16" s="29"/>
      <c r="H16" s="29"/>
    </row>
    <row r="17" spans="1:8">
      <c r="A17" s="29"/>
      <c r="B17" s="29"/>
      <c r="C17" s="29"/>
      <c r="D17" s="29"/>
      <c r="E17" s="29"/>
      <c r="F17" s="29"/>
      <c r="G17" s="29"/>
      <c r="H17" s="29"/>
    </row>
    <row r="18" spans="1:8">
      <c r="A18" s="29"/>
      <c r="B18" s="29"/>
      <c r="C18" s="29"/>
      <c r="D18" s="29"/>
      <c r="E18" s="29"/>
      <c r="F18" s="29"/>
      <c r="G18" s="29"/>
      <c r="H18" s="29"/>
    </row>
    <row r="19" spans="1:8">
      <c r="A19" s="29"/>
      <c r="B19" s="29"/>
      <c r="C19" s="29"/>
      <c r="D19" s="29"/>
      <c r="E19" s="29"/>
      <c r="F19" s="29"/>
      <c r="G19" s="29"/>
      <c r="H19" s="29"/>
    </row>
    <row r="20" spans="1:8">
      <c r="A20" s="29"/>
      <c r="B20" s="29"/>
      <c r="C20" s="29"/>
      <c r="D20" s="29"/>
      <c r="E20" s="29"/>
      <c r="F20" s="29"/>
      <c r="G20" s="29"/>
      <c r="H20" s="29"/>
    </row>
    <row r="22" ht="18" spans="2:9">
      <c r="B22" s="34" t="s">
        <v>39</v>
      </c>
      <c r="C22" t="s">
        <v>40</v>
      </c>
      <c r="D22" s="31"/>
      <c r="E22"/>
      <c r="F22"/>
      <c r="G22"/>
      <c r="H22"/>
      <c r="I22"/>
    </row>
    <row r="23" spans="2:9">
      <c r="B23"/>
      <c r="C23"/>
      <c r="D23"/>
      <c r="E23"/>
      <c r="F23"/>
      <c r="G23"/>
      <c r="H23"/>
      <c r="I23"/>
    </row>
    <row r="24" spans="2:9">
      <c r="B24" s="32"/>
      <c r="C24"/>
      <c r="D24"/>
      <c r="E24"/>
      <c r="F24"/>
      <c r="G24"/>
      <c r="H24"/>
      <c r="I24"/>
    </row>
    <row r="25" ht="18" spans="2:9">
      <c r="B25" s="31" t="s">
        <v>41</v>
      </c>
      <c r="C25"/>
      <c r="D25"/>
      <c r="E25"/>
      <c r="F25"/>
      <c r="G25"/>
      <c r="H25"/>
      <c r="I25"/>
    </row>
    <row r="26" spans="2:9">
      <c r="B26" s="33" t="s">
        <v>42</v>
      </c>
      <c r="C26"/>
      <c r="D26"/>
      <c r="E26"/>
      <c r="F26"/>
      <c r="G26"/>
      <c r="H26"/>
      <c r="I26" s="33"/>
    </row>
  </sheetData>
  <sheetProtection formatCells="0" formatColumns="0" formatRows="0" sort="0"/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zoomScale="80" zoomScaleNormal="80" workbookViewId="0">
      <selection activeCell="B11" sqref="B11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80" width="9.13888888888889" style="12"/>
    <col min="1638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история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4</v>
      </c>
      <c r="D5" s="20"/>
    </row>
    <row r="6" s="12" customFormat="1" spans="2:4">
      <c r="B6" s="21" t="s">
        <v>7</v>
      </c>
      <c r="C6" s="20">
        <v>6</v>
      </c>
      <c r="D6" s="20"/>
    </row>
    <row r="7" s="12" customFormat="1" spans="2:4">
      <c r="B7" s="21" t="s">
        <v>8</v>
      </c>
      <c r="C7" s="20" t="str">
        <f>'5 класс'!C7</f>
        <v>24.10.2024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56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ht="26.4" spans="1:8">
      <c r="A12" s="29">
        <v>1</v>
      </c>
      <c r="B12" s="29" t="s">
        <v>43</v>
      </c>
      <c r="C12" s="29" t="s">
        <v>44</v>
      </c>
      <c r="D12" s="29" t="s">
        <v>45</v>
      </c>
      <c r="E12" s="29">
        <v>6</v>
      </c>
      <c r="F12" s="29" t="s">
        <v>29</v>
      </c>
      <c r="G12" s="29">
        <v>50</v>
      </c>
      <c r="H12" s="30" t="str">
        <f>'5 класс'!H12</f>
        <v>Рома Алёна Витальевна</v>
      </c>
    </row>
    <row r="13" s="12" customFormat="1" ht="26.4" spans="1:8">
      <c r="A13" s="29">
        <v>2</v>
      </c>
      <c r="B13" s="29" t="s">
        <v>46</v>
      </c>
      <c r="C13" s="29" t="s">
        <v>47</v>
      </c>
      <c r="D13" s="29" t="s">
        <v>48</v>
      </c>
      <c r="E13" s="29">
        <v>6</v>
      </c>
      <c r="F13" s="29" t="s">
        <v>34</v>
      </c>
      <c r="G13" s="29">
        <v>48</v>
      </c>
      <c r="H13" s="30" t="str">
        <f>H12</f>
        <v>Рома Алёна Витальевна</v>
      </c>
    </row>
    <row r="14" s="12" customFormat="1" ht="26.4" spans="1:8">
      <c r="A14" s="29">
        <v>3</v>
      </c>
      <c r="B14" s="29" t="s">
        <v>49</v>
      </c>
      <c r="C14" s="29" t="s">
        <v>50</v>
      </c>
      <c r="D14" s="29" t="s">
        <v>51</v>
      </c>
      <c r="E14" s="29">
        <v>6</v>
      </c>
      <c r="F14" s="29" t="s">
        <v>34</v>
      </c>
      <c r="G14" s="29">
        <v>48</v>
      </c>
      <c r="H14" s="30" t="str">
        <f>H13</f>
        <v>Рома Алёна Витальевна</v>
      </c>
    </row>
    <row r="15" s="12" customFormat="1" ht="26.4" spans="1:8">
      <c r="A15" s="29">
        <v>4</v>
      </c>
      <c r="B15" s="29" t="s">
        <v>52</v>
      </c>
      <c r="C15" s="29" t="s">
        <v>53</v>
      </c>
      <c r="D15" s="29" t="s">
        <v>54</v>
      </c>
      <c r="E15" s="29">
        <v>6</v>
      </c>
      <c r="F15" s="29" t="s">
        <v>34</v>
      </c>
      <c r="G15" s="29">
        <v>38</v>
      </c>
      <c r="H15" s="30" t="str">
        <f>H14</f>
        <v>Рома Алёна Витальевна</v>
      </c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spans="2:12">
      <c r="B22" s="32"/>
      <c r="C22"/>
      <c r="D22"/>
      <c r="E22"/>
      <c r="F22"/>
      <c r="G22"/>
      <c r="H22"/>
      <c r="I22"/>
      <c r="J22"/>
      <c r="K22"/>
      <c r="L22"/>
    </row>
    <row r="23" s="12" customFormat="1" ht="18" spans="2:12">
      <c r="B23" s="31" t="s">
        <v>39</v>
      </c>
      <c r="C23" t="str">
        <f>'5 класс'!C22</f>
        <v>Темирова Эльвира Энверовна</v>
      </c>
      <c r="D23" s="31"/>
      <c r="E23"/>
      <c r="F23"/>
      <c r="G23"/>
      <c r="H23"/>
      <c r="I23"/>
      <c r="J23"/>
      <c r="K23"/>
      <c r="L23"/>
    </row>
    <row r="24" s="12" customFormat="1" spans="2:12">
      <c r="B24" s="32"/>
      <c r="C24"/>
      <c r="D24"/>
      <c r="E24"/>
      <c r="F24"/>
      <c r="G24"/>
      <c r="H24"/>
      <c r="I24"/>
      <c r="J24"/>
      <c r="K24"/>
      <c r="L24"/>
    </row>
    <row r="25" s="12" customFormat="1" ht="18" spans="2:12">
      <c r="B25" s="31" t="s">
        <v>55</v>
      </c>
      <c r="C25"/>
      <c r="D25"/>
      <c r="E25"/>
      <c r="F25"/>
      <c r="G25"/>
      <c r="H25"/>
      <c r="I25"/>
      <c r="J25"/>
      <c r="K25"/>
      <c r="L25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zoomScale="80" zoomScaleNormal="80" workbookViewId="0">
      <selection activeCell="H14" sqref="H14"/>
    </sheetView>
  </sheetViews>
  <sheetFormatPr defaultColWidth="9" defaultRowHeight="13.2" outlineLevelCol="7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68" width="9.13888888888889" style="12"/>
    <col min="16369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история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5</v>
      </c>
      <c r="D5" s="20"/>
    </row>
    <row r="6" s="12" customFormat="1" spans="2:4">
      <c r="B6" s="21" t="s">
        <v>7</v>
      </c>
      <c r="C6" s="20">
        <v>7</v>
      </c>
      <c r="D6" s="20"/>
    </row>
    <row r="7" s="12" customFormat="1" spans="2:4">
      <c r="B7" s="21" t="s">
        <v>8</v>
      </c>
      <c r="C7" s="20" t="str">
        <f>'5 класс'!C7</f>
        <v>24.10.2024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68</v>
      </c>
      <c r="D9" s="20"/>
    </row>
    <row r="10" s="14" customFormat="1" ht="71.4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ht="26.4" spans="1:8">
      <c r="A12" s="29">
        <v>1</v>
      </c>
      <c r="B12" s="29" t="s">
        <v>56</v>
      </c>
      <c r="C12" s="29" t="s">
        <v>57</v>
      </c>
      <c r="D12" s="29" t="s">
        <v>58</v>
      </c>
      <c r="E12" s="29">
        <v>7</v>
      </c>
      <c r="F12" s="29" t="s">
        <v>29</v>
      </c>
      <c r="G12" s="29">
        <v>36</v>
      </c>
      <c r="H12" s="30" t="str">
        <f>'6 класс'!H12</f>
        <v>Рома Алёна Витальевна</v>
      </c>
    </row>
    <row r="13" s="12" customFormat="1" ht="26.4" spans="1:8">
      <c r="A13" s="29">
        <v>2</v>
      </c>
      <c r="B13" s="29" t="s">
        <v>59</v>
      </c>
      <c r="C13" s="29" t="s">
        <v>60</v>
      </c>
      <c r="D13" s="29" t="s">
        <v>61</v>
      </c>
      <c r="E13" s="29">
        <v>7</v>
      </c>
      <c r="F13" s="29" t="s">
        <v>34</v>
      </c>
      <c r="G13" s="29">
        <v>34</v>
      </c>
      <c r="H13" s="30" t="str">
        <f>'6 класс'!H13</f>
        <v>Рома Алёна Витальевна</v>
      </c>
    </row>
    <row r="14" s="12" customFormat="1" ht="26.4" spans="1:8">
      <c r="A14" s="29">
        <v>3</v>
      </c>
      <c r="B14" s="29" t="s">
        <v>62</v>
      </c>
      <c r="C14" s="29" t="s">
        <v>63</v>
      </c>
      <c r="D14" s="29" t="s">
        <v>64</v>
      </c>
      <c r="E14" s="29">
        <v>7</v>
      </c>
      <c r="F14" s="29" t="s">
        <v>34</v>
      </c>
      <c r="G14" s="29">
        <v>32</v>
      </c>
      <c r="H14" s="30" t="str">
        <f>H13</f>
        <v>Рома Алёна Витальевна</v>
      </c>
    </row>
    <row r="15" s="12" customFormat="1" ht="26.4" spans="1:8">
      <c r="A15" s="29">
        <v>4</v>
      </c>
      <c r="B15" s="29" t="s">
        <v>65</v>
      </c>
      <c r="C15" s="29" t="s">
        <v>66</v>
      </c>
      <c r="D15" s="29" t="s">
        <v>67</v>
      </c>
      <c r="E15" s="29">
        <v>7</v>
      </c>
      <c r="F15" s="29" t="s">
        <v>38</v>
      </c>
      <c r="G15" s="29">
        <v>29</v>
      </c>
      <c r="H15" s="30" t="str">
        <f>H12</f>
        <v>Рома Алёна Витальевна</v>
      </c>
    </row>
    <row r="16" s="12" customFormat="1" ht="26.4" spans="1:8">
      <c r="A16" s="29">
        <v>5</v>
      </c>
      <c r="B16" s="29" t="s">
        <v>68</v>
      </c>
      <c r="C16" s="29" t="s">
        <v>27</v>
      </c>
      <c r="D16" s="29" t="s">
        <v>69</v>
      </c>
      <c r="E16" s="29">
        <v>7</v>
      </c>
      <c r="F16" s="29" t="s">
        <v>38</v>
      </c>
      <c r="G16" s="29">
        <v>21</v>
      </c>
      <c r="H16" s="30" t="str">
        <f>H14</f>
        <v>Рома Алёна Витальевна</v>
      </c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1" s="12" customFormat="1" ht="18" spans="2:8">
      <c r="B21" s="31" t="s">
        <v>39</v>
      </c>
      <c r="C21" t="str">
        <f>'5 класс'!C22</f>
        <v>Темирова Эльвира Энверовна</v>
      </c>
      <c r="D21" s="31"/>
      <c r="E21"/>
      <c r="F21"/>
      <c r="G21"/>
      <c r="H21"/>
    </row>
    <row r="22" s="12" customFormat="1" spans="2:8">
      <c r="B22"/>
      <c r="C22"/>
      <c r="D22"/>
      <c r="E22"/>
      <c r="F22"/>
      <c r="G22"/>
      <c r="H22"/>
    </row>
    <row r="23" s="12" customFormat="1" spans="2:8">
      <c r="B23" s="32"/>
      <c r="C23"/>
      <c r="D23"/>
      <c r="E23"/>
      <c r="F23"/>
      <c r="G23"/>
      <c r="H23"/>
    </row>
    <row r="24" s="12" customFormat="1" ht="18" spans="2:8">
      <c r="B24" s="31" t="s">
        <v>55</v>
      </c>
      <c r="C24"/>
      <c r="D24"/>
      <c r="E24"/>
      <c r="F24"/>
      <c r="G24"/>
      <c r="H24"/>
    </row>
    <row r="25" s="12" customFormat="1" spans="2:8">
      <c r="B25" s="33" t="s">
        <v>42</v>
      </c>
      <c r="C25"/>
      <c r="D25"/>
      <c r="E25"/>
      <c r="F25"/>
      <c r="G25"/>
      <c r="H25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19">
      <formula1>level</formula1>
    </dataValidation>
    <dataValidation type="list" allowBlank="1" showInputMessage="1" showErrorMessage="1" sqref="F12:F19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zoomScale="80" zoomScaleNormal="80" topLeftCell="A5" workbookViewId="0">
      <selection activeCell="F14" sqref="F14"/>
    </sheetView>
  </sheetViews>
  <sheetFormatPr defaultColWidth="9" defaultRowHeight="13.2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68" width="9.13888888888889" style="12"/>
    <col min="16369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история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4</v>
      </c>
      <c r="D5" s="20"/>
    </row>
    <row r="6" s="12" customFormat="1" spans="2:4">
      <c r="B6" s="21" t="s">
        <v>7</v>
      </c>
      <c r="C6" s="20">
        <v>8</v>
      </c>
      <c r="D6" s="20"/>
    </row>
    <row r="7" s="12" customFormat="1" spans="2:4">
      <c r="B7" s="21" t="s">
        <v>8</v>
      </c>
      <c r="C7" s="20" t="str">
        <f>'5 класс'!C7</f>
        <v>24.10.2024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68</v>
      </c>
      <c r="D9" s="20"/>
    </row>
    <row r="10" s="14" customFormat="1" ht="71.4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ht="26.4" spans="1:8">
      <c r="A12" s="29">
        <v>1</v>
      </c>
      <c r="B12" s="29" t="s">
        <v>70</v>
      </c>
      <c r="C12" s="29" t="s">
        <v>71</v>
      </c>
      <c r="D12" s="29" t="s">
        <v>72</v>
      </c>
      <c r="E12" s="29">
        <v>8</v>
      </c>
      <c r="F12" s="29" t="s">
        <v>29</v>
      </c>
      <c r="G12" s="29">
        <v>50</v>
      </c>
      <c r="H12" s="30" t="s">
        <v>73</v>
      </c>
    </row>
    <row r="13" s="12" customFormat="1" ht="26.4" spans="1:8">
      <c r="A13" s="29">
        <v>2</v>
      </c>
      <c r="B13" s="29" t="s">
        <v>74</v>
      </c>
      <c r="C13" s="29" t="s">
        <v>75</v>
      </c>
      <c r="D13" s="29" t="s">
        <v>76</v>
      </c>
      <c r="E13" s="29">
        <v>8</v>
      </c>
      <c r="F13" s="29" t="s">
        <v>34</v>
      </c>
      <c r="G13" s="29">
        <v>45</v>
      </c>
      <c r="H13" s="30" t="str">
        <f>H12</f>
        <v>Рома Алена Витальевна</v>
      </c>
    </row>
    <row r="14" s="12" customFormat="1" ht="26.4" spans="1:8">
      <c r="A14" s="29">
        <v>3</v>
      </c>
      <c r="B14" s="29" t="s">
        <v>77</v>
      </c>
      <c r="C14" s="29" t="s">
        <v>63</v>
      </c>
      <c r="D14" s="29" t="s">
        <v>78</v>
      </c>
      <c r="E14" s="29">
        <v>8</v>
      </c>
      <c r="F14" s="29" t="s">
        <v>34</v>
      </c>
      <c r="G14" s="29">
        <v>44</v>
      </c>
      <c r="H14" s="30" t="str">
        <f>'7 класс'!H14</f>
        <v>Рома Алёна Витальевна</v>
      </c>
    </row>
    <row r="15" s="12" customFormat="1" ht="26.4" spans="1:8">
      <c r="A15" s="29">
        <v>4</v>
      </c>
      <c r="B15" s="29" t="s">
        <v>79</v>
      </c>
      <c r="C15" s="29" t="s">
        <v>80</v>
      </c>
      <c r="D15" s="29" t="s">
        <v>81</v>
      </c>
      <c r="E15" s="29">
        <v>8</v>
      </c>
      <c r="F15" s="29" t="s">
        <v>38</v>
      </c>
      <c r="G15" s="29">
        <v>42</v>
      </c>
      <c r="H15" s="30" t="str">
        <f>H13</f>
        <v>Рома Алена Витальевна</v>
      </c>
    </row>
    <row r="16" s="12" customFormat="1" ht="26.4" spans="1:8">
      <c r="A16" s="29">
        <v>5</v>
      </c>
      <c r="B16" s="29" t="s">
        <v>82</v>
      </c>
      <c r="C16" s="29" t="s">
        <v>83</v>
      </c>
      <c r="D16" s="29" t="s">
        <v>69</v>
      </c>
      <c r="E16" s="29">
        <v>8</v>
      </c>
      <c r="F16" s="29" t="s">
        <v>38</v>
      </c>
      <c r="G16" s="29">
        <v>11</v>
      </c>
      <c r="H16" s="30" t="str">
        <f>H12</f>
        <v>Рома Алена Витальевна</v>
      </c>
    </row>
    <row r="17" s="12" customFormat="1" spans="1:8">
      <c r="A17" s="29"/>
      <c r="B17" s="29"/>
      <c r="C17" s="29"/>
      <c r="D17" s="29"/>
      <c r="E17" s="29"/>
      <c r="F17" s="29"/>
      <c r="G17" s="29"/>
      <c r="H17" s="30"/>
    </row>
    <row r="19" s="12" customFormat="1" spans="2:9">
      <c r="B19" s="32"/>
      <c r="C19"/>
      <c r="D19"/>
      <c r="E19"/>
      <c r="F19"/>
      <c r="G19"/>
      <c r="H19"/>
      <c r="I19"/>
    </row>
    <row r="20" s="12" customFormat="1" ht="18" spans="2:9">
      <c r="B20" s="31" t="s">
        <v>39</v>
      </c>
      <c r="C20" t="str">
        <f>'5 класс'!C22</f>
        <v>Темирова Эльвира Энверовна</v>
      </c>
      <c r="D20" s="31"/>
      <c r="E20"/>
      <c r="F20"/>
      <c r="G20"/>
      <c r="H20"/>
      <c r="I20"/>
    </row>
    <row r="21" s="12" customFormat="1" spans="2:9">
      <c r="B21"/>
      <c r="C21"/>
      <c r="D21"/>
      <c r="E21"/>
      <c r="F21"/>
      <c r="G21"/>
      <c r="H21"/>
      <c r="I21"/>
    </row>
    <row r="22" s="12" customFormat="1" spans="2:9">
      <c r="B22" s="32"/>
      <c r="C22"/>
      <c r="D22"/>
      <c r="E22"/>
      <c r="F22"/>
      <c r="G22"/>
      <c r="H22"/>
      <c r="I22"/>
    </row>
    <row r="23" s="12" customFormat="1" ht="18" spans="2:9">
      <c r="B23" s="31" t="s">
        <v>55</v>
      </c>
      <c r="C23"/>
      <c r="D23"/>
      <c r="E23"/>
      <c r="F23"/>
      <c r="G23"/>
      <c r="H23"/>
      <c r="I23"/>
    </row>
    <row r="24" s="12" customFormat="1" spans="2:9">
      <c r="B24" s="33" t="s">
        <v>42</v>
      </c>
      <c r="C24"/>
      <c r="D24"/>
      <c r="E24"/>
      <c r="F24"/>
      <c r="G24"/>
      <c r="H24"/>
      <c r="I24" s="33" t="s">
        <v>84</v>
      </c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17">
      <formula1>level</formula1>
    </dataValidation>
    <dataValidation type="list" allowBlank="1" showInputMessage="1" showErrorMessage="1" sqref="F12:F17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zoomScale="80" zoomScaleNormal="80" topLeftCell="A7" workbookViewId="0">
      <selection activeCell="F12" sqref="F12"/>
    </sheetView>
  </sheetViews>
  <sheetFormatPr defaultColWidth="9" defaultRowHeight="13.2" outlineLevelCol="7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56" width="9.13888888888889" style="12"/>
    <col min="16357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история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3</v>
      </c>
      <c r="D5" s="20"/>
    </row>
    <row r="6" s="12" customFormat="1" spans="2:4">
      <c r="B6" s="21" t="s">
        <v>7</v>
      </c>
      <c r="C6" s="20">
        <v>9</v>
      </c>
      <c r="D6" s="20"/>
    </row>
    <row r="7" s="12" customFormat="1" spans="2:4">
      <c r="B7" s="21" t="s">
        <v>8</v>
      </c>
      <c r="C7" s="20" t="str">
        <f>'5 класс'!C7</f>
        <v>24.10.2024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75</v>
      </c>
      <c r="D9" s="20"/>
    </row>
    <row r="10" s="14" customFormat="1" ht="71.4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ht="26.4" spans="1:8">
      <c r="A12" s="29">
        <v>1</v>
      </c>
      <c r="B12" s="29" t="s">
        <v>85</v>
      </c>
      <c r="C12" s="29" t="s">
        <v>86</v>
      </c>
      <c r="D12" s="29" t="s">
        <v>87</v>
      </c>
      <c r="E12" s="29">
        <v>9</v>
      </c>
      <c r="F12" s="29" t="s">
        <v>29</v>
      </c>
      <c r="G12" s="29">
        <v>23</v>
      </c>
      <c r="H12" s="30" t="str">
        <f>'8 класс'!H12</f>
        <v>Рома Алена Витальевна</v>
      </c>
    </row>
    <row r="13" s="12" customFormat="1" ht="26.4" spans="1:8">
      <c r="A13" s="29">
        <v>2</v>
      </c>
      <c r="B13" s="29" t="s">
        <v>88</v>
      </c>
      <c r="C13" s="29" t="s">
        <v>89</v>
      </c>
      <c r="D13" s="29" t="s">
        <v>90</v>
      </c>
      <c r="E13" s="29">
        <v>9</v>
      </c>
      <c r="F13" s="29" t="s">
        <v>38</v>
      </c>
      <c r="G13" s="29">
        <v>22</v>
      </c>
      <c r="H13" s="30" t="str">
        <f>H12</f>
        <v>Рома Алена Витальевна</v>
      </c>
    </row>
    <row r="14" s="12" customFormat="1" ht="26.4" spans="1:8">
      <c r="A14" s="29">
        <v>3</v>
      </c>
      <c r="B14" s="29" t="s">
        <v>91</v>
      </c>
      <c r="C14" s="29" t="s">
        <v>92</v>
      </c>
      <c r="D14" s="29" t="s">
        <v>93</v>
      </c>
      <c r="E14" s="29">
        <v>9</v>
      </c>
      <c r="F14" s="29" t="s">
        <v>38</v>
      </c>
      <c r="G14" s="29">
        <v>21</v>
      </c>
      <c r="H14" s="30" t="str">
        <f>H12</f>
        <v>Рома Алена Витальевна</v>
      </c>
    </row>
    <row r="15" s="12" customFormat="1" spans="1:8">
      <c r="A15" s="29"/>
      <c r="B15" s="29"/>
      <c r="C15" s="29"/>
      <c r="D15" s="29"/>
      <c r="E15" s="29"/>
      <c r="F15" s="29"/>
      <c r="G15" s="29"/>
      <c r="H15" s="29"/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1:8">
      <c r="A19" s="29"/>
      <c r="B19" s="29"/>
      <c r="C19" s="29"/>
      <c r="D19" s="29"/>
      <c r="E19" s="29"/>
      <c r="F19" s="29"/>
      <c r="G19" s="29"/>
      <c r="H19" s="29"/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ht="18" spans="2:8">
      <c r="B22" s="31" t="s">
        <v>39</v>
      </c>
      <c r="C22" t="str">
        <f>'5 класс'!C22</f>
        <v>Темирова Эльвира Энверовна</v>
      </c>
      <c r="D22" s="31"/>
      <c r="E22"/>
      <c r="F22"/>
      <c r="G22"/>
      <c r="H22"/>
    </row>
    <row r="23" s="12" customFormat="1" spans="2:8">
      <c r="B23"/>
      <c r="C23"/>
      <c r="D23"/>
      <c r="E23"/>
      <c r="F23"/>
      <c r="G23"/>
      <c r="H23"/>
    </row>
    <row r="24" s="12" customFormat="1" spans="2:8">
      <c r="B24" s="32"/>
      <c r="C24"/>
      <c r="D24"/>
      <c r="E24"/>
      <c r="F24"/>
      <c r="G24"/>
      <c r="H24"/>
    </row>
    <row r="25" s="12" customFormat="1" ht="18" spans="2:8">
      <c r="B25" s="31" t="s">
        <v>55</v>
      </c>
      <c r="C25"/>
      <c r="D25"/>
      <c r="E25"/>
      <c r="F25"/>
      <c r="G25"/>
      <c r="H25"/>
    </row>
    <row r="26" s="12" customFormat="1" spans="2:8">
      <c r="B26" s="33" t="s">
        <v>42</v>
      </c>
      <c r="C26"/>
      <c r="D26"/>
      <c r="E26"/>
      <c r="F26"/>
      <c r="G26"/>
      <c r="H26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zoomScale="80" zoomScaleNormal="80" workbookViewId="0">
      <selection activeCell="B24" sqref="B24"/>
    </sheetView>
  </sheetViews>
  <sheetFormatPr defaultColWidth="9" defaultRowHeight="13.2" outlineLevelCol="7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70" width="9.13888888888889" style="12"/>
    <col min="16371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история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5</v>
      </c>
      <c r="D5" s="20"/>
    </row>
    <row r="6" s="12" customFormat="1" spans="2:4">
      <c r="B6" s="21" t="s">
        <v>7</v>
      </c>
      <c r="C6" s="20">
        <v>10</v>
      </c>
      <c r="D6" s="20"/>
    </row>
    <row r="7" s="12" customFormat="1" spans="2:4">
      <c r="B7" s="21" t="s">
        <v>8</v>
      </c>
      <c r="C7" s="20" t="str">
        <f>'5 класс'!C7</f>
        <v>24.10.2024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94</v>
      </c>
      <c r="D9" s="20"/>
    </row>
    <row r="10" s="14" customFormat="1" ht="71.4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ht="26.4" spans="1:8">
      <c r="A12" s="29">
        <v>1</v>
      </c>
      <c r="B12" s="29" t="s">
        <v>94</v>
      </c>
      <c r="C12" s="29" t="s">
        <v>95</v>
      </c>
      <c r="D12" s="29" t="s">
        <v>96</v>
      </c>
      <c r="E12" s="29">
        <v>10</v>
      </c>
      <c r="F12" s="29" t="s">
        <v>29</v>
      </c>
      <c r="G12" s="29">
        <v>43</v>
      </c>
      <c r="H12" s="30" t="str">
        <f>'8 класс'!H12</f>
        <v>Рома Алена Витальевна</v>
      </c>
    </row>
    <row r="13" s="12" customFormat="1" spans="1:8">
      <c r="A13" s="29"/>
      <c r="B13" s="29"/>
      <c r="C13" s="29"/>
      <c r="D13" s="29"/>
      <c r="E13" s="29"/>
      <c r="F13" s="29"/>
      <c r="G13" s="29"/>
      <c r="H13" s="30"/>
    </row>
    <row r="14" s="12" customFormat="1" spans="1:8">
      <c r="A14" s="29"/>
      <c r="B14" s="29"/>
      <c r="C14" s="29"/>
      <c r="D14" s="29"/>
      <c r="E14" s="29"/>
      <c r="F14" s="29"/>
      <c r="G14" s="29"/>
      <c r="H14" s="30"/>
    </row>
    <row r="15" s="12" customFormat="1" spans="1:8">
      <c r="A15" s="29"/>
      <c r="B15" s="29"/>
      <c r="C15" s="29"/>
      <c r="D15" s="29"/>
      <c r="E15" s="29"/>
      <c r="F15" s="29"/>
      <c r="G15" s="29"/>
      <c r="H15" s="30"/>
    </row>
    <row r="16" s="12" customFormat="1" spans="1:8">
      <c r="A16" s="29"/>
      <c r="B16" s="29"/>
      <c r="C16" s="29"/>
      <c r="D16" s="29"/>
      <c r="E16" s="29"/>
      <c r="F16" s="29"/>
      <c r="G16" s="29"/>
      <c r="H16" s="30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2:8">
      <c r="B19" s="32"/>
      <c r="C19"/>
      <c r="D19"/>
      <c r="E19"/>
      <c r="F19"/>
      <c r="G19"/>
      <c r="H19"/>
    </row>
    <row r="20" s="12" customFormat="1" ht="18" spans="2:8">
      <c r="B20" s="31" t="s">
        <v>39</v>
      </c>
      <c r="C20" t="str">
        <f>'5 класс'!C22</f>
        <v>Темирова Эльвира Энверовна</v>
      </c>
      <c r="D20" s="31"/>
      <c r="E20"/>
      <c r="F20"/>
      <c r="G20"/>
      <c r="H20"/>
    </row>
    <row r="21" s="12" customFormat="1" spans="2:8">
      <c r="B21"/>
      <c r="C21"/>
      <c r="D21"/>
      <c r="E21"/>
      <c r="F21"/>
      <c r="G21"/>
      <c r="H21"/>
    </row>
    <row r="22" s="12" customFormat="1" spans="2:8">
      <c r="B22" s="32"/>
      <c r="C22"/>
      <c r="D22"/>
      <c r="E22"/>
      <c r="F22"/>
      <c r="G22"/>
      <c r="H22"/>
    </row>
    <row r="23" s="12" customFormat="1" ht="18" spans="2:8">
      <c r="B23" s="31" t="s">
        <v>97</v>
      </c>
      <c r="C23"/>
      <c r="D23"/>
      <c r="E23"/>
      <c r="F23"/>
      <c r="G23"/>
      <c r="H23"/>
    </row>
    <row r="24" s="12" customFormat="1" spans="2:8">
      <c r="B24" s="33" t="s">
        <v>42</v>
      </c>
      <c r="C24"/>
      <c r="D24"/>
      <c r="E24"/>
      <c r="F24"/>
      <c r="G24"/>
      <c r="H24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18">
      <formula1>level</formula1>
    </dataValidation>
    <dataValidation type="list" allowBlank="1" showInputMessage="1" showErrorMessage="1" sqref="F12:F18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zoomScale="80" zoomScaleNormal="80" topLeftCell="A7" workbookViewId="0">
      <selection activeCell="H16" sqref="H16"/>
    </sheetView>
  </sheetViews>
  <sheetFormatPr defaultColWidth="9" defaultRowHeight="13.2" outlineLevelCol="7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66" width="9.13888888888889" style="12"/>
    <col min="16367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история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8</v>
      </c>
      <c r="D5" s="20"/>
    </row>
    <row r="6" s="12" customFormat="1" spans="2:4">
      <c r="B6" s="21" t="s">
        <v>7</v>
      </c>
      <c r="C6" s="20">
        <v>11</v>
      </c>
      <c r="D6" s="20"/>
    </row>
    <row r="7" s="12" customFormat="1" spans="2:4">
      <c r="B7" s="21" t="s">
        <v>8</v>
      </c>
      <c r="C7" s="20" t="str">
        <f>'5 класс'!C7</f>
        <v>24.10.2024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94</v>
      </c>
      <c r="D9" s="20"/>
    </row>
    <row r="10" s="14" customFormat="1" ht="71.4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ht="26.4" spans="1:8">
      <c r="A12" s="29">
        <v>1</v>
      </c>
      <c r="B12" s="29" t="s">
        <v>98</v>
      </c>
      <c r="C12" s="29" t="s">
        <v>99</v>
      </c>
      <c r="D12" s="29" t="s">
        <v>93</v>
      </c>
      <c r="E12" s="29">
        <v>11</v>
      </c>
      <c r="F12" s="29" t="s">
        <v>29</v>
      </c>
      <c r="G12" s="29">
        <v>80</v>
      </c>
      <c r="H12" s="30" t="str">
        <f>'6 класс'!H12</f>
        <v>Рома Алёна Витальевна</v>
      </c>
    </row>
    <row r="13" s="12" customFormat="1" ht="26.4" spans="1:8">
      <c r="A13" s="29">
        <v>2</v>
      </c>
      <c r="B13" s="29" t="s">
        <v>100</v>
      </c>
      <c r="C13" s="29" t="s">
        <v>101</v>
      </c>
      <c r="D13" s="29" t="s">
        <v>102</v>
      </c>
      <c r="E13" s="29">
        <v>11</v>
      </c>
      <c r="F13" s="29" t="s">
        <v>34</v>
      </c>
      <c r="G13" s="29">
        <v>76</v>
      </c>
      <c r="H13" s="30" t="str">
        <f>H12</f>
        <v>Рома Алёна Витальевна</v>
      </c>
    </row>
    <row r="14" s="12" customFormat="1" ht="26.4" spans="1:8">
      <c r="A14" s="29">
        <v>3</v>
      </c>
      <c r="B14" s="29" t="s">
        <v>103</v>
      </c>
      <c r="C14" s="29" t="s">
        <v>104</v>
      </c>
      <c r="D14" s="29" t="s">
        <v>90</v>
      </c>
      <c r="E14" s="29">
        <v>11</v>
      </c>
      <c r="F14" s="29" t="s">
        <v>34</v>
      </c>
      <c r="G14" s="29">
        <v>69</v>
      </c>
      <c r="H14" s="30" t="str">
        <f>'6 класс'!H14</f>
        <v>Рома Алёна Витальевна</v>
      </c>
    </row>
    <row r="15" s="12" customFormat="1" ht="26.4" spans="1:8">
      <c r="A15" s="29">
        <v>4</v>
      </c>
      <c r="B15" s="29" t="s">
        <v>105</v>
      </c>
      <c r="C15" s="29" t="s">
        <v>95</v>
      </c>
      <c r="D15" s="29" t="s">
        <v>33</v>
      </c>
      <c r="E15" s="29">
        <v>11</v>
      </c>
      <c r="F15" s="29" t="s">
        <v>38</v>
      </c>
      <c r="G15" s="29">
        <v>66</v>
      </c>
      <c r="H15" s="30" t="str">
        <f>H12</f>
        <v>Рома Алёна Витальевна</v>
      </c>
    </row>
    <row r="16" s="12" customFormat="1" ht="26.4" spans="1:8">
      <c r="A16" s="29">
        <v>5</v>
      </c>
      <c r="B16" s="29" t="s">
        <v>106</v>
      </c>
      <c r="C16" s="29" t="s">
        <v>107</v>
      </c>
      <c r="D16" s="29" t="s">
        <v>108</v>
      </c>
      <c r="E16" s="29">
        <v>11</v>
      </c>
      <c r="F16" s="29" t="s">
        <v>38</v>
      </c>
      <c r="G16" s="29">
        <v>57</v>
      </c>
      <c r="H16" s="30" t="str">
        <f>H12</f>
        <v>Рома Алёна Витальевна</v>
      </c>
    </row>
    <row r="17" s="12" customFormat="1" ht="26.4" spans="1:8">
      <c r="A17" s="29">
        <v>6</v>
      </c>
      <c r="B17" s="29" t="s">
        <v>109</v>
      </c>
      <c r="C17" s="29" t="s">
        <v>110</v>
      </c>
      <c r="D17" s="29" t="s">
        <v>61</v>
      </c>
      <c r="E17" s="29">
        <v>11</v>
      </c>
      <c r="F17" s="29" t="s">
        <v>38</v>
      </c>
      <c r="G17" s="29">
        <v>56</v>
      </c>
      <c r="H17" s="30" t="str">
        <f>H14</f>
        <v>Рома Алёна Витальевна</v>
      </c>
    </row>
    <row r="18" s="12" customFormat="1" ht="26.4" spans="1:8">
      <c r="A18" s="29">
        <v>7</v>
      </c>
      <c r="B18" s="29" t="s">
        <v>111</v>
      </c>
      <c r="C18" s="29" t="s">
        <v>112</v>
      </c>
      <c r="D18" s="29" t="s">
        <v>61</v>
      </c>
      <c r="E18" s="29">
        <v>11</v>
      </c>
      <c r="F18" s="29" t="s">
        <v>38</v>
      </c>
      <c r="G18" s="29">
        <v>45</v>
      </c>
      <c r="H18" s="30" t="str">
        <f>H16</f>
        <v>Рома Алёна Витальевна</v>
      </c>
    </row>
    <row r="19" s="12" customFormat="1" ht="26.4" spans="1:8">
      <c r="A19" s="29">
        <v>8</v>
      </c>
      <c r="B19" s="29" t="s">
        <v>113</v>
      </c>
      <c r="C19" s="29" t="s">
        <v>114</v>
      </c>
      <c r="D19" s="29" t="s">
        <v>115</v>
      </c>
      <c r="E19" s="29">
        <v>11</v>
      </c>
      <c r="F19" s="29" t="s">
        <v>38</v>
      </c>
      <c r="G19" s="29">
        <v>38</v>
      </c>
      <c r="H19" s="30" t="str">
        <f>H12</f>
        <v>Рома Алёна Витальевна</v>
      </c>
    </row>
    <row r="20" s="12" customFormat="1" spans="1:8">
      <c r="A20" s="29"/>
      <c r="B20" s="29"/>
      <c r="C20" s="29"/>
      <c r="D20" s="29"/>
      <c r="E20" s="29"/>
      <c r="F20" s="29"/>
      <c r="G20" s="29"/>
      <c r="H20" s="29"/>
    </row>
    <row r="22" s="12" customFormat="1" ht="18" spans="2:8">
      <c r="B22" s="31" t="s">
        <v>39</v>
      </c>
      <c r="C22" t="str">
        <f>'5 класс'!C22</f>
        <v>Темирова Эльвира Энверовна</v>
      </c>
      <c r="D22" s="31"/>
      <c r="E22"/>
      <c r="F22"/>
      <c r="G22"/>
      <c r="H22"/>
    </row>
    <row r="23" s="12" customFormat="1" spans="2:8">
      <c r="B23"/>
      <c r="C23"/>
      <c r="D23"/>
      <c r="E23"/>
      <c r="F23"/>
      <c r="G23"/>
      <c r="H23"/>
    </row>
    <row r="24" s="12" customFormat="1" spans="2:8">
      <c r="B24" s="32"/>
      <c r="C24"/>
      <c r="D24"/>
      <c r="E24"/>
      <c r="F24"/>
      <c r="G24"/>
      <c r="H24"/>
    </row>
    <row r="25" s="12" customFormat="1" ht="18" spans="2:8">
      <c r="B25" s="31" t="s">
        <v>41</v>
      </c>
      <c r="C25"/>
      <c r="D25"/>
      <c r="E25"/>
      <c r="F25"/>
      <c r="G25"/>
      <c r="H25"/>
    </row>
    <row r="26" s="12" customFormat="1" spans="2:8">
      <c r="B26" s="33" t="s">
        <v>42</v>
      </c>
      <c r="C26"/>
      <c r="D26"/>
      <c r="E26"/>
      <c r="F26"/>
      <c r="G26"/>
      <c r="H26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20">
      <formula1>level</formula1>
    </dataValidation>
    <dataValidation type="list" allowBlank="1" showInputMessage="1" showErrorMessage="1" sqref="F12:F20">
      <formula1>t_type</formula1>
    </dataValidation>
  </dataValidations>
  <pageMargins left="0.25" right="0.25" top="0.75" bottom="0.75" header="0.298611111111111" footer="0.298611111111111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1"/>
  <sheetViews>
    <sheetView workbookViewId="0">
      <selection activeCell="D10" sqref="D10"/>
    </sheetView>
  </sheetViews>
  <sheetFormatPr defaultColWidth="9" defaultRowHeight="13.2"/>
  <cols>
    <col min="2" max="2" width="21.287037037037" customWidth="1"/>
    <col min="4" max="4" width="21.287037037037" customWidth="1"/>
    <col min="6" max="6" width="21.4259259259259" customWidth="1"/>
    <col min="8" max="8" width="18.4259259259259" customWidth="1"/>
    <col min="10" max="10" width="24.8518518518519" customWidth="1"/>
  </cols>
  <sheetData>
    <row r="1" spans="6:7">
      <c r="F1" s="2"/>
      <c r="G1" s="2"/>
    </row>
    <row r="2" ht="13.95" spans="6:7">
      <c r="F2" s="2"/>
      <c r="G2" s="2"/>
    </row>
    <row r="3" s="1" customFormat="1" ht="27" customHeight="1" spans="2:10">
      <c r="B3" s="3" t="s">
        <v>116</v>
      </c>
      <c r="D3" s="4" t="s">
        <v>117</v>
      </c>
      <c r="F3" s="4" t="s">
        <v>118</v>
      </c>
      <c r="G3" s="5"/>
      <c r="H3" s="4" t="s">
        <v>119</v>
      </c>
      <c r="J3" s="3" t="s">
        <v>116</v>
      </c>
    </row>
    <row r="4" spans="2:10">
      <c r="B4" s="6"/>
      <c r="D4" s="7" t="s">
        <v>38</v>
      </c>
      <c r="F4" s="8"/>
      <c r="G4" s="2"/>
      <c r="H4" s="6"/>
      <c r="J4" s="6"/>
    </row>
    <row r="5" spans="2:10">
      <c r="B5" s="9">
        <v>5</v>
      </c>
      <c r="D5" s="9" t="s">
        <v>29</v>
      </c>
      <c r="F5" s="10" t="s">
        <v>120</v>
      </c>
      <c r="G5" s="2"/>
      <c r="H5" s="9" t="s">
        <v>121</v>
      </c>
      <c r="J5" s="9">
        <v>9</v>
      </c>
    </row>
    <row r="6" ht="13.95" spans="2:10">
      <c r="B6" s="9">
        <v>6</v>
      </c>
      <c r="D6" s="11" t="s">
        <v>34</v>
      </c>
      <c r="F6" s="11" t="s">
        <v>122</v>
      </c>
      <c r="G6" s="2"/>
      <c r="H6" s="11" t="s">
        <v>123</v>
      </c>
      <c r="J6" s="9">
        <v>10</v>
      </c>
    </row>
    <row r="7" ht="13.95" spans="2:10">
      <c r="B7" s="9">
        <v>7</v>
      </c>
      <c r="D7" s="7"/>
      <c r="F7" s="2"/>
      <c r="G7" s="2"/>
      <c r="J7" s="11">
        <v>11</v>
      </c>
    </row>
    <row r="8" spans="2:10">
      <c r="B8" s="9">
        <v>8</v>
      </c>
      <c r="J8" s="9"/>
    </row>
    <row r="9" spans="2:2">
      <c r="B9" s="9">
        <v>9</v>
      </c>
    </row>
    <row r="10" spans="2:2">
      <c r="B10" s="9">
        <v>10</v>
      </c>
    </row>
    <row r="11" ht="13.95" spans="2:2">
      <c r="B11" s="11">
        <v>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users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Puff Kip</cp:lastModifiedBy>
  <dcterms:created xsi:type="dcterms:W3CDTF">2011-01-26T13:35:00Z</dcterms:created>
  <cp:lastPrinted>2015-08-26T06:35:00Z</cp:lastPrinted>
  <dcterms:modified xsi:type="dcterms:W3CDTF">2024-10-29T08:33:43Z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B6C7AC39708F44A78EB5EB95DF65D36C_12</vt:lpwstr>
  </property>
  <property fmtid="{D5CDD505-2E9C-101B-9397-08002B2CF9AE}" pid="4" name="KSOProductBuildVer">
    <vt:lpwstr>1049-12.2.0.18607</vt:lpwstr>
  </property>
</Properties>
</file>